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ет тр 34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41" i="4" l="1"/>
  <c r="D41" i="4"/>
  <c r="G40" i="4"/>
  <c r="G39" i="4"/>
  <c r="G38" i="4"/>
  <c r="G37" i="4"/>
  <c r="C37" i="4"/>
  <c r="C41" i="4" s="1"/>
  <c r="G36" i="4"/>
  <c r="G35" i="4"/>
  <c r="G41" i="4" s="1"/>
  <c r="G42" i="4" s="1"/>
  <c r="F32" i="4"/>
  <c r="E32" i="4"/>
  <c r="D32" i="4"/>
  <c r="C32" i="4"/>
  <c r="G13" i="4"/>
  <c r="G12" i="4"/>
  <c r="G11" i="4"/>
  <c r="G10" i="4"/>
  <c r="G9" i="4"/>
  <c r="G8" i="4"/>
  <c r="G32" i="4" s="1"/>
</calcChain>
</file>

<file path=xl/sharedStrings.xml><?xml version="1.0" encoding="utf-8"?>
<sst xmlns="http://schemas.openxmlformats.org/spreadsheetml/2006/main" count="50" uniqueCount="43">
  <si>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</si>
  <si>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</si>
  <si>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</si>
  <si>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</si>
  <si>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</si>
  <si>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Кудиново ул.Ветеранов труда дом 34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</si>
  <si>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</si>
  <si>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</si>
  <si>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</si>
  <si>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</si>
  <si>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</si>
  <si>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</si>
  <si>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</si>
  <si>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</si>
  <si>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</si>
  <si>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</si>
  <si>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</si>
  <si>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</si>
  <si>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</si>
  <si>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</si>
  <si>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</si>
  <si>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</si>
  <si>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</si>
  <si>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ремонт канализации</t>
  </si>
  <si>
    <t>ремонт системы электроснабжения</t>
  </si>
  <si>
    <t>ремонт крыльца</t>
  </si>
  <si>
    <t>ремонт подъезда</t>
  </si>
  <si>
    <t>ремонт решоток</t>
  </si>
  <si>
    <t xml:space="preserve"> ремонт двери</t>
  </si>
  <si>
    <t>замена окон</t>
  </si>
  <si>
    <t>мелкий ремонт козырька</t>
  </si>
  <si>
    <t>ремонт вентканалов</t>
  </si>
  <si>
    <t>очистка кровли</t>
  </si>
  <si>
    <t>поверка счетчиков</t>
  </si>
  <si>
    <t>устройство ограждения узла учета</t>
  </si>
  <si>
    <t>установка лавочек</t>
  </si>
  <si>
    <t>установка урн</t>
  </si>
  <si>
    <t>установка почтовых ящиков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</si>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</sst>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B9" workbookViewId="0">
      <selection activeCell="C11" sqref="C11"/>
    </sheetView>
  </sheetViews>
  <sheetFormatPr defaultColWidth="9.140625" defaultRowHeight="15.75" x14ac:dyDescent="0.25"/>
  <cols>
    <col min="1" max="1" width="6.7109375" style="1" hidden="1" customWidth="1"/>
    <col min="2" max="2" width="38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15" customHeight="1" x14ac:dyDescent="0.25">
      <c r="A8" s="15"/>
      <c r="B8" s="16" t="s">
        <v>14</v>
      </c>
      <c r="C8" s="16">
        <v>-220904.15</v>
      </c>
      <c r="D8" s="15">
        <v>632038.53</v>
      </c>
      <c r="E8" s="17">
        <v>636870.94999999995</v>
      </c>
      <c r="F8" s="15">
        <v>632038.53</v>
      </c>
      <c r="G8" s="17">
        <f t="shared" ref="G8:G13" si="0">C8+E8-F8</f>
        <v>-216071.7300000001</v>
      </c>
    </row>
    <row r="9" spans="1:8" ht="13.15" customHeight="1" x14ac:dyDescent="0.25">
      <c r="A9" s="15"/>
      <c r="B9" s="16" t="s">
        <v>15</v>
      </c>
      <c r="C9" s="16">
        <v>-44906.28</v>
      </c>
      <c r="D9" s="15">
        <v>105340.41</v>
      </c>
      <c r="E9" s="17">
        <v>108413.25</v>
      </c>
      <c r="F9" s="15">
        <v>105340.41</v>
      </c>
      <c r="G9" s="17">
        <f t="shared" si="0"/>
        <v>-41833.440000000002</v>
      </c>
    </row>
    <row r="10" spans="1:8" ht="13.15" customHeight="1" x14ac:dyDescent="0.25">
      <c r="A10" s="15"/>
      <c r="B10" s="16" t="s">
        <v>16</v>
      </c>
      <c r="C10" s="16">
        <v>-454975.43</v>
      </c>
      <c r="D10" s="15">
        <v>916979.07</v>
      </c>
      <c r="E10" s="17">
        <v>964845.37</v>
      </c>
      <c r="F10" s="15">
        <v>916979.07</v>
      </c>
      <c r="G10" s="17">
        <f t="shared" si="0"/>
        <v>-407109.12999999995</v>
      </c>
    </row>
    <row r="11" spans="1:8" ht="13.15" customHeight="1" x14ac:dyDescent="0.25">
      <c r="A11" s="15"/>
      <c r="B11" s="16" t="s">
        <v>17</v>
      </c>
      <c r="C11" s="16">
        <v>-361.57</v>
      </c>
      <c r="D11" s="15">
        <v>2469.75</v>
      </c>
      <c r="E11" s="17">
        <v>2431.5700000000002</v>
      </c>
      <c r="F11" s="15">
        <v>2469.75</v>
      </c>
      <c r="G11" s="17">
        <f t="shared" si="0"/>
        <v>-399.75</v>
      </c>
    </row>
    <row r="12" spans="1:8" ht="13.15" customHeight="1" x14ac:dyDescent="0.25">
      <c r="A12" s="15"/>
      <c r="B12" s="16" t="s">
        <v>18</v>
      </c>
      <c r="C12" s="16">
        <v>-317.10000000000002</v>
      </c>
      <c r="D12" s="15">
        <v>5358.33</v>
      </c>
      <c r="E12" s="17">
        <v>4949.79</v>
      </c>
      <c r="F12" s="15">
        <v>5358.33</v>
      </c>
      <c r="G12" s="17">
        <f t="shared" si="0"/>
        <v>-725.64000000000033</v>
      </c>
    </row>
    <row r="13" spans="1:8" ht="13.15" customHeight="1" x14ac:dyDescent="0.25">
      <c r="A13" s="15"/>
      <c r="B13" s="16" t="s">
        <v>19</v>
      </c>
      <c r="C13" s="16">
        <v>242706.2</v>
      </c>
      <c r="D13" s="15">
        <v>161651.5</v>
      </c>
      <c r="E13" s="17">
        <v>166832.19</v>
      </c>
      <c r="F13" s="18">
        <v>469703.61</v>
      </c>
      <c r="G13" s="17">
        <f t="shared" si="0"/>
        <v>-60165.219999999972</v>
      </c>
    </row>
    <row r="14" spans="1:8" ht="13.15" customHeight="1" x14ac:dyDescent="0.25">
      <c r="A14" s="15"/>
      <c r="B14" s="16" t="s">
        <v>20</v>
      </c>
      <c r="C14" s="16"/>
      <c r="D14" s="19"/>
      <c r="E14" s="17"/>
      <c r="F14" s="20"/>
      <c r="G14" s="17"/>
    </row>
    <row r="15" spans="1:8" ht="13.15" customHeight="1" x14ac:dyDescent="0.25">
      <c r="A15" s="15"/>
      <c r="B15" s="16" t="s">
        <v>21</v>
      </c>
      <c r="C15" s="16"/>
      <c r="D15" s="19"/>
      <c r="E15" s="17"/>
      <c r="F15" s="18">
        <v>6752.56</v>
      </c>
      <c r="G15" s="17"/>
    </row>
    <row r="16" spans="1:8" ht="13.15" customHeight="1" x14ac:dyDescent="0.25">
      <c r="A16" s="15"/>
      <c r="B16" s="16" t="s">
        <v>22</v>
      </c>
      <c r="C16" s="16"/>
      <c r="D16" s="19"/>
      <c r="E16" s="17"/>
      <c r="F16" s="18">
        <v>7739.71</v>
      </c>
      <c r="G16" s="17"/>
    </row>
    <row r="17" spans="1:7" ht="13.15" customHeight="1" x14ac:dyDescent="0.25">
      <c r="A17" s="15"/>
      <c r="B17" s="16" t="s">
        <v>23</v>
      </c>
      <c r="C17" s="16"/>
      <c r="D17" s="19"/>
      <c r="E17" s="17"/>
      <c r="F17" s="18">
        <v>3858.43</v>
      </c>
      <c r="G17" s="17"/>
    </row>
    <row r="18" spans="1:7" ht="13.15" customHeight="1" x14ac:dyDescent="0.25">
      <c r="A18" s="15">
        <v>0</v>
      </c>
      <c r="B18" s="16" t="s">
        <v>24</v>
      </c>
      <c r="C18" s="16"/>
      <c r="D18" s="19"/>
      <c r="E18" s="17"/>
      <c r="F18" s="18">
        <v>1598.64</v>
      </c>
      <c r="G18" s="17"/>
    </row>
    <row r="19" spans="1:7" ht="13.15" customHeight="1" x14ac:dyDescent="0.25">
      <c r="A19" s="15"/>
      <c r="B19" s="16" t="s">
        <v>25</v>
      </c>
      <c r="C19" s="16"/>
      <c r="D19" s="19"/>
      <c r="E19" s="17"/>
      <c r="F19" s="18">
        <v>4785.59</v>
      </c>
      <c r="G19" s="17"/>
    </row>
    <row r="20" spans="1:7" ht="13.15" customHeight="1" x14ac:dyDescent="0.25">
      <c r="A20" s="15"/>
      <c r="B20" s="16" t="s">
        <v>26</v>
      </c>
      <c r="C20" s="16"/>
      <c r="D20" s="19"/>
      <c r="E20" s="17"/>
      <c r="F20" s="18">
        <v>321962.34000000003</v>
      </c>
      <c r="G20" s="17"/>
    </row>
    <row r="21" spans="1:7" ht="13.15" customHeight="1" x14ac:dyDescent="0.25">
      <c r="A21" s="15"/>
      <c r="B21" s="16" t="s">
        <v>27</v>
      </c>
      <c r="C21" s="16"/>
      <c r="D21" s="19"/>
      <c r="E21" s="17"/>
      <c r="F21" s="18">
        <v>6621.4</v>
      </c>
      <c r="G21" s="17"/>
    </row>
    <row r="22" spans="1:7" ht="13.15" customHeight="1" x14ac:dyDescent="0.25">
      <c r="A22" s="15"/>
      <c r="B22" s="16" t="s">
        <v>28</v>
      </c>
      <c r="C22" s="16"/>
      <c r="D22" s="19"/>
      <c r="E22" s="17"/>
      <c r="F22" s="18">
        <v>1670.36</v>
      </c>
      <c r="G22" s="17"/>
    </row>
    <row r="23" spans="1:7" ht="13.15" customHeight="1" x14ac:dyDescent="0.25">
      <c r="A23" s="15"/>
      <c r="B23" s="16" t="s">
        <v>29</v>
      </c>
      <c r="C23" s="16"/>
      <c r="D23" s="19"/>
      <c r="E23" s="17"/>
      <c r="F23" s="18">
        <v>80353.06</v>
      </c>
      <c r="G23" s="17"/>
    </row>
    <row r="24" spans="1:7" ht="13.15" customHeight="1" x14ac:dyDescent="0.25">
      <c r="A24" s="15"/>
      <c r="B24" s="16" t="s">
        <v>30</v>
      </c>
      <c r="C24" s="16"/>
      <c r="D24" s="19"/>
      <c r="E24" s="17"/>
      <c r="F24" s="18">
        <v>3039.07</v>
      </c>
      <c r="G24" s="17"/>
    </row>
    <row r="25" spans="1:7" ht="13.15" customHeight="1" x14ac:dyDescent="0.25">
      <c r="A25" s="15"/>
      <c r="B25" s="16" t="s">
        <v>31</v>
      </c>
      <c r="C25" s="16"/>
      <c r="D25" s="19"/>
      <c r="E25" s="17"/>
      <c r="F25" s="18">
        <v>6925</v>
      </c>
      <c r="G25" s="17"/>
    </row>
    <row r="26" spans="1:7" ht="13.15" customHeight="1" x14ac:dyDescent="0.25">
      <c r="A26" s="15"/>
      <c r="B26" s="16" t="s">
        <v>32</v>
      </c>
      <c r="C26" s="16"/>
      <c r="D26" s="19"/>
      <c r="E26" s="17"/>
      <c r="F26" s="18">
        <v>2510</v>
      </c>
      <c r="G26" s="17"/>
    </row>
    <row r="27" spans="1:7" ht="13.15" customHeight="1" x14ac:dyDescent="0.25">
      <c r="A27" s="15"/>
      <c r="B27" s="16" t="s">
        <v>33</v>
      </c>
      <c r="C27" s="16"/>
      <c r="D27" s="19"/>
      <c r="E27" s="17"/>
      <c r="F27" s="18">
        <v>9658.2999999999993</v>
      </c>
      <c r="G27" s="17"/>
    </row>
    <row r="28" spans="1:7" ht="13.15" customHeight="1" x14ac:dyDescent="0.25">
      <c r="A28" s="15"/>
      <c r="B28" s="16" t="s">
        <v>34</v>
      </c>
      <c r="C28" s="16"/>
      <c r="D28" s="19"/>
      <c r="E28" s="17"/>
      <c r="F28" s="18">
        <v>720.37</v>
      </c>
      <c r="G28" s="17"/>
    </row>
    <row r="29" spans="1:7" ht="13.15" customHeight="1" x14ac:dyDescent="0.25">
      <c r="A29" s="15"/>
      <c r="B29" s="16" t="s">
        <v>35</v>
      </c>
      <c r="C29" s="16"/>
      <c r="D29" s="19"/>
      <c r="E29" s="17"/>
      <c r="F29" s="18">
        <v>1550.5</v>
      </c>
      <c r="G29" s="17"/>
    </row>
    <row r="30" spans="1:7" ht="13.15" customHeight="1" x14ac:dyDescent="0.25">
      <c r="A30" s="15"/>
      <c r="B30" s="16" t="s">
        <v>36</v>
      </c>
      <c r="C30" s="16"/>
      <c r="D30" s="19"/>
      <c r="E30" s="17"/>
      <c r="F30" s="18">
        <v>2366.2800000000002</v>
      </c>
      <c r="G30" s="17"/>
    </row>
    <row r="31" spans="1:7" ht="13.15" customHeight="1" x14ac:dyDescent="0.25">
      <c r="A31" s="15"/>
      <c r="B31" s="16" t="s">
        <v>37</v>
      </c>
      <c r="C31" s="16"/>
      <c r="D31" s="19"/>
      <c r="E31" s="17"/>
      <c r="F31" s="18">
        <v>7592</v>
      </c>
      <c r="G31" s="17"/>
    </row>
    <row r="32" spans="1:7" ht="13.15" customHeight="1" x14ac:dyDescent="0.25">
      <c r="A32" s="21">
        <v>2</v>
      </c>
      <c r="B32" s="22" t="s">
        <v>38</v>
      </c>
      <c r="C32" s="23">
        <f>C8+C9+C13+C11+C12+C10</f>
        <v>-478758.32999999996</v>
      </c>
      <c r="D32" s="23">
        <f>D8+D9+D13+D11+D12+D10</f>
        <v>1823837.5899999999</v>
      </c>
      <c r="E32" s="23">
        <f>E8+E9+E13+E11+E12+E10</f>
        <v>1884343.1199999999</v>
      </c>
      <c r="F32" s="23">
        <f>F8+F9+F13+F11+F12+F10</f>
        <v>2131889.7000000002</v>
      </c>
      <c r="G32" s="23">
        <f>G8+G9+G13+G11+G12+G10</f>
        <v>-726304.91</v>
      </c>
    </row>
    <row r="33" spans="1:7" ht="13.15" customHeight="1" x14ac:dyDescent="0.25">
      <c r="A33" s="24"/>
      <c r="B33" s="25"/>
      <c r="C33" s="26"/>
      <c r="D33" s="26"/>
      <c r="E33" s="26"/>
      <c r="F33" s="26"/>
      <c r="G33" s="27"/>
    </row>
    <row r="34" spans="1:7" x14ac:dyDescent="0.25">
      <c r="A34" s="28"/>
      <c r="B34" s="29" t="s">
        <v>39</v>
      </c>
      <c r="C34" s="30"/>
      <c r="D34" s="30"/>
      <c r="E34" s="30"/>
      <c r="F34" s="30"/>
      <c r="G34" s="31"/>
    </row>
    <row r="35" spans="1:7" x14ac:dyDescent="0.25">
      <c r="A35" s="28"/>
      <c r="B35" s="16" t="s">
        <v>14</v>
      </c>
      <c r="C35" s="16">
        <v>-220904.15</v>
      </c>
      <c r="D35" s="15">
        <v>632038.53</v>
      </c>
      <c r="E35" s="17">
        <v>636870.94999999995</v>
      </c>
      <c r="F35" s="15"/>
      <c r="G35" s="32">
        <f>C35+E35-D35</f>
        <v>-216071.7300000001</v>
      </c>
    </row>
    <row r="36" spans="1:7" x14ac:dyDescent="0.25">
      <c r="B36" s="16" t="s">
        <v>15</v>
      </c>
      <c r="C36" s="16">
        <v>-44906.28</v>
      </c>
      <c r="D36" s="15">
        <v>105340.41</v>
      </c>
      <c r="E36" s="17">
        <v>108413.25</v>
      </c>
      <c r="F36" s="15"/>
      <c r="G36" s="32">
        <f t="shared" ref="G36:G40" si="1">C36+E36-D36</f>
        <v>-41833.440000000002</v>
      </c>
    </row>
    <row r="37" spans="1:7" x14ac:dyDescent="0.25">
      <c r="B37" s="16" t="s">
        <v>16</v>
      </c>
      <c r="C37" s="16">
        <f>C10</f>
        <v>-454975.43</v>
      </c>
      <c r="D37" s="15">
        <v>916979.07</v>
      </c>
      <c r="E37" s="17">
        <v>964845.37</v>
      </c>
      <c r="F37" s="15"/>
      <c r="G37" s="32">
        <f t="shared" si="1"/>
        <v>-407109.12999999995</v>
      </c>
    </row>
    <row r="38" spans="1:7" x14ac:dyDescent="0.25">
      <c r="B38" s="16" t="s">
        <v>17</v>
      </c>
      <c r="C38" s="16">
        <v>-361.57</v>
      </c>
      <c r="D38" s="15">
        <v>2469.75</v>
      </c>
      <c r="E38" s="17">
        <v>2431.5700000000002</v>
      </c>
      <c r="F38" s="15"/>
      <c r="G38" s="32">
        <f t="shared" si="1"/>
        <v>-399.75</v>
      </c>
    </row>
    <row r="39" spans="1:7" x14ac:dyDescent="0.25">
      <c r="B39" s="16" t="s">
        <v>18</v>
      </c>
      <c r="C39" s="16">
        <v>-317.10000000000002</v>
      </c>
      <c r="D39" s="15">
        <v>5358.33</v>
      </c>
      <c r="E39" s="17">
        <v>4949.79</v>
      </c>
      <c r="F39" s="15"/>
      <c r="G39" s="32">
        <f t="shared" si="1"/>
        <v>-725.64000000000033</v>
      </c>
    </row>
    <row r="40" spans="1:7" x14ac:dyDescent="0.25">
      <c r="B40" s="16" t="s">
        <v>19</v>
      </c>
      <c r="C40" s="16">
        <v>-64586.2</v>
      </c>
      <c r="D40" s="15">
        <v>161651.5</v>
      </c>
      <c r="E40" s="17">
        <v>166832.19</v>
      </c>
      <c r="F40" s="18"/>
      <c r="G40" s="32">
        <f t="shared" si="1"/>
        <v>-59405.509999999995</v>
      </c>
    </row>
    <row r="41" spans="1:7" x14ac:dyDescent="0.25">
      <c r="B41" s="22" t="s">
        <v>38</v>
      </c>
      <c r="C41" s="23">
        <f>C35+C36+C40+C38+C39+C37</f>
        <v>-786050.73</v>
      </c>
      <c r="D41" s="23">
        <f>D35+D36+D40+D38+D39+D37</f>
        <v>1823837.5899999999</v>
      </c>
      <c r="E41" s="23">
        <f>E35+E36+E40+E38+E39+E37</f>
        <v>1884343.1199999999</v>
      </c>
      <c r="F41" s="23"/>
      <c r="G41" s="23">
        <f>G35+G36+G40+G38+G39+G37</f>
        <v>-725545.20000000007</v>
      </c>
    </row>
    <row r="42" spans="1:7" x14ac:dyDescent="0.25">
      <c r="B42" s="33" t="s">
        <v>40</v>
      </c>
      <c r="G42" s="33">
        <f>G41</f>
        <v>-725545.20000000007</v>
      </c>
    </row>
    <row r="43" spans="1:7" x14ac:dyDescent="0.25">
      <c r="B43" s="1" t="s">
        <v>41</v>
      </c>
      <c r="E43" s="1" t="s">
        <v>42</v>
      </c>
    </row>
  </sheetData>
  <mergeCells count="8">
    <mergeCell ref="A7:B7"/>
    <mergeCell ref="B34:G34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вет тр 34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2019-03-28T19:58:34Z</dcterms:modified>
</cp:coreProperties>
</file>